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3.4 คู่มือ\"/>
    </mc:Choice>
  </mc:AlternateContent>
  <xr:revisionPtr revIDLastSave="0" documentId="13_ncr:1_{0C7EAD43-3A65-4D52-B0C8-E8AAC221B9DD}" xr6:coauthVersionLast="46" xr6:coauthVersionMax="46" xr10:uidLastSave="{00000000-0000-0000-0000-000000000000}"/>
  <bookViews>
    <workbookView xWindow="-120" yWindow="-120" windowWidth="20730" windowHeight="11160" xr2:uid="{2C6F565E-1F9E-460A-BA94-80F25F0009F3}"/>
  </bookViews>
  <sheets>
    <sheet name="ใช้แสดงในช่อง รวมค่างวดผ่อนชำร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8" i="1"/>
  <c r="K7" i="1"/>
  <c r="K6" i="1"/>
  <c r="M6" i="1" s="1"/>
  <c r="K5" i="1"/>
  <c r="M5" i="1" s="1"/>
  <c r="I8" i="1"/>
  <c r="I9" i="1"/>
  <c r="I10" i="1"/>
  <c r="I7" i="1"/>
  <c r="M4" i="1"/>
  <c r="M3" i="1"/>
  <c r="M7" i="1" l="1"/>
  <c r="M10" i="1"/>
  <c r="M9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I1" authorId="0" shapeId="0" xr:uid="{2FD5E014-0EF6-4C44-9DED-E5BFF92F9396}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ภาระหนี้ของแต่ละวงเงินภายใต้ใบสมัครสินเชื่อเดียวกัน</t>
        </r>
      </text>
    </comment>
    <comment ref="K1" authorId="0" shapeId="0" xr:uid="{A26F7CC7-D97E-47A9-9DB6-D0158EEC3C93}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ภาระหนี้รวม = ภาระหนี้ตามใบคำขอทั้งหมดไม่รวมใบที่เบิกใช้ และใบที่ยกเลิกไปแล้ว</t>
        </r>
      </text>
    </comment>
  </commentList>
</comments>
</file>

<file path=xl/sharedStrings.xml><?xml version="1.0" encoding="utf-8"?>
<sst xmlns="http://schemas.openxmlformats.org/spreadsheetml/2006/main" count="25" uniqueCount="25">
  <si>
    <t>APP1</t>
  </si>
  <si>
    <t>วงเงินสินเชื่อ 2</t>
  </si>
  <si>
    <t>ยอดผ่อนชำระ/เดือน รวมค่าเผื่อ</t>
  </si>
  <si>
    <t>รายได้เฉลี่ยรวมต่อเดือน</t>
  </si>
  <si>
    <t>DTI</t>
  </si>
  <si>
    <t xml:space="preserve">วงเงินสินเชื่อ 1 </t>
  </si>
  <si>
    <t>ใบคำขอสินเชื่อ</t>
  </si>
  <si>
    <t>วงเงินสินเชื่อ 3</t>
  </si>
  <si>
    <t>APP2</t>
  </si>
  <si>
    <t>APP3</t>
  </si>
  <si>
    <t>Scenario No.</t>
  </si>
  <si>
    <t>APP4</t>
  </si>
  <si>
    <t xml:space="preserve">ภาระผ่อนชำระ (ครั้งนี้) </t>
  </si>
  <si>
    <t xml:space="preserve"> </t>
  </si>
  <si>
    <t xml:space="preserve">ภาระผ่อนชำระ (รวม) </t>
  </si>
  <si>
    <t>รวมค่างวดผ่อนชำระ</t>
  </si>
  <si>
    <t>วันทีสร้างใบคำขอ</t>
  </si>
  <si>
    <t>APP5</t>
  </si>
  <si>
    <t>APP6</t>
  </si>
  <si>
    <t>APP7</t>
  </si>
  <si>
    <t>APP8</t>
  </si>
  <si>
    <t>วันที่จบแบบเบิกใช้วงเงิน</t>
  </si>
  <si>
    <t>วันที่จบแบบยกเลิกใบคำขอ</t>
  </si>
  <si>
    <t>16/5/2564 16.00</t>
  </si>
  <si>
    <t>16/5/2564 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</si>
</sst>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43" fontId="2" fillId="0" borderId="1" xfId="0" applyNumberFormat="1" applyFont="1" applyBorder="1"/>
    <xf numFmtId="43" fontId="2" fillId="0" borderId="1" xfId="1" applyFont="1" applyBorder="1" applyAlignment="1">
      <alignment horizontal="right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C06C-C749-491F-9270-9298A6659819}">
  <dimension ref="A1:M16"/>
  <sheetViews>
    <sheetView tabSelected="1" workbookViewId="0">
      <selection activeCell="G20" sqref="G20"/>
    </sheetView>
  </sheetViews>
  <sheetFormatPr defaultRowHeight="12.75" x14ac:dyDescent="0.2"/>
  <cols>
    <col min="1" max="1" width="10.875" style="1" bestFit="1" customWidth="1"/>
    <col min="2" max="2" width="11.75" style="1" bestFit="1" customWidth="1"/>
    <col min="3" max="3" width="15" style="1" customWidth="1"/>
    <col min="4" max="4" width="18.625" style="1" customWidth="1"/>
    <col min="5" max="5" width="17.75" style="1" customWidth="1"/>
    <col min="6" max="6" width="12" style="1" bestFit="1" customWidth="1"/>
    <col min="7" max="8" width="11.5" style="1" bestFit="1" customWidth="1"/>
    <col min="9" max="9" width="15.75" style="1" bestFit="1" customWidth="1"/>
    <col min="10" max="10" width="17.75" style="1" hidden="1" customWidth="1"/>
    <col min="11" max="11" width="15.375" style="1" customWidth="1"/>
    <col min="12" max="12" width="20.625" style="1" hidden="1" customWidth="1"/>
    <col min="13" max="13" width="13.625" style="1" hidden="1" customWidth="1"/>
    <col min="14" max="14" width="16.125" style="1" customWidth="1"/>
    <col min="15" max="16384" width="9" style="1"/>
  </cols>
  <sheetData>
    <row r="1" spans="1:13" ht="14.25" customHeight="1" x14ac:dyDescent="0.2">
      <c r="A1" s="10" t="s">
        <v>10</v>
      </c>
      <c r="B1" s="7" t="s">
        <v>6</v>
      </c>
      <c r="C1" s="17" t="s">
        <v>16</v>
      </c>
      <c r="D1" s="8" t="s">
        <v>21</v>
      </c>
      <c r="E1" s="8" t="s">
        <v>22</v>
      </c>
      <c r="F1" s="7" t="s">
        <v>2</v>
      </c>
      <c r="G1" s="7"/>
      <c r="H1" s="7"/>
      <c r="I1" s="8" t="s">
        <v>15</v>
      </c>
      <c r="J1" s="11" t="s">
        <v>12</v>
      </c>
      <c r="K1" s="13" t="s">
        <v>14</v>
      </c>
      <c r="L1" s="7" t="s">
        <v>3</v>
      </c>
      <c r="M1" s="12" t="s">
        <v>4</v>
      </c>
    </row>
    <row r="2" spans="1:13" ht="19.5" customHeight="1" x14ac:dyDescent="0.2">
      <c r="A2" s="10"/>
      <c r="B2" s="7"/>
      <c r="C2" s="18"/>
      <c r="D2" s="9"/>
      <c r="E2" s="9"/>
      <c r="F2" s="5" t="s">
        <v>5</v>
      </c>
      <c r="G2" s="5" t="s">
        <v>1</v>
      </c>
      <c r="H2" s="5" t="s">
        <v>7</v>
      </c>
      <c r="I2" s="9"/>
      <c r="J2" s="11"/>
      <c r="K2" s="14"/>
      <c r="L2" s="7"/>
      <c r="M2" s="12"/>
    </row>
    <row r="3" spans="1:13" x14ac:dyDescent="0.2">
      <c r="A3" s="6">
        <v>1</v>
      </c>
      <c r="B3" s="2" t="s">
        <v>0</v>
      </c>
      <c r="C3" s="20">
        <v>242648</v>
      </c>
      <c r="D3" s="20">
        <v>242651</v>
      </c>
      <c r="E3" s="19"/>
      <c r="F3" s="3">
        <v>10000</v>
      </c>
      <c r="G3" s="3">
        <v>2000</v>
      </c>
      <c r="H3" s="3"/>
      <c r="I3" s="4">
        <v>12000</v>
      </c>
      <c r="J3" s="4">
        <v>12000</v>
      </c>
      <c r="K3" s="4">
        <v>12000</v>
      </c>
      <c r="L3" s="3">
        <v>30000</v>
      </c>
      <c r="M3" s="15">
        <f>ROUND(((K3)/L3)*100,2)</f>
        <v>40</v>
      </c>
    </row>
    <row r="4" spans="1:13" x14ac:dyDescent="0.2">
      <c r="A4" s="6">
        <v>2</v>
      </c>
      <c r="B4" s="2" t="s">
        <v>8</v>
      </c>
      <c r="C4" s="20">
        <v>242649</v>
      </c>
      <c r="D4" s="20">
        <v>242654</v>
      </c>
      <c r="E4" s="19"/>
      <c r="F4" s="3">
        <v>5000</v>
      </c>
      <c r="G4" s="3"/>
      <c r="H4" s="3"/>
      <c r="I4" s="4">
        <v>5000</v>
      </c>
      <c r="J4" s="4">
        <v>5000</v>
      </c>
      <c r="K4" s="4">
        <v>17000</v>
      </c>
      <c r="L4" s="3">
        <v>35000</v>
      </c>
      <c r="M4" s="15">
        <f t="shared" ref="M4:M10" si="0">ROUND(((K4)/L4)*100,2)</f>
        <v>48.57</v>
      </c>
    </row>
    <row r="5" spans="1:13" x14ac:dyDescent="0.2">
      <c r="A5" s="6">
        <v>3</v>
      </c>
      <c r="B5" s="2" t="s">
        <v>9</v>
      </c>
      <c r="C5" s="20">
        <v>242652</v>
      </c>
      <c r="D5" s="20">
        <v>242655</v>
      </c>
      <c r="E5" s="19"/>
      <c r="F5" s="3">
        <v>7000</v>
      </c>
      <c r="G5" s="3"/>
      <c r="H5" s="3"/>
      <c r="I5" s="4">
        <v>7000</v>
      </c>
      <c r="J5" s="4">
        <v>7000</v>
      </c>
      <c r="K5" s="4">
        <f>I5+I4</f>
        <v>12000</v>
      </c>
      <c r="L5" s="3">
        <v>40000</v>
      </c>
      <c r="M5" s="15">
        <f t="shared" si="0"/>
        <v>30</v>
      </c>
    </row>
    <row r="6" spans="1:13" x14ac:dyDescent="0.2">
      <c r="A6" s="6">
        <v>4</v>
      </c>
      <c r="B6" s="2" t="s">
        <v>11</v>
      </c>
      <c r="C6" s="20">
        <v>242653</v>
      </c>
      <c r="D6" s="20"/>
      <c r="E6" s="19">
        <v>242658</v>
      </c>
      <c r="F6" s="3">
        <v>8000</v>
      </c>
      <c r="G6" s="3">
        <v>2000</v>
      </c>
      <c r="H6" s="3"/>
      <c r="I6" s="4">
        <v>10000</v>
      </c>
      <c r="J6" s="16"/>
      <c r="K6" s="4">
        <f>I4+I5+I6</f>
        <v>22000</v>
      </c>
      <c r="L6" s="3">
        <v>45000</v>
      </c>
      <c r="M6" s="15">
        <f t="shared" si="0"/>
        <v>48.89</v>
      </c>
    </row>
    <row r="7" spans="1:13" x14ac:dyDescent="0.2">
      <c r="A7" s="6">
        <v>5</v>
      </c>
      <c r="B7" s="2" t="s">
        <v>17</v>
      </c>
      <c r="C7" s="20">
        <v>242656</v>
      </c>
      <c r="D7" s="20" t="s">
        <v>23</v>
      </c>
      <c r="E7" s="19"/>
      <c r="F7" s="3">
        <v>6000</v>
      </c>
      <c r="G7" s="3">
        <v>2000</v>
      </c>
      <c r="H7" s="3"/>
      <c r="I7" s="15">
        <f>F7+G7+H7</f>
        <v>8000</v>
      </c>
      <c r="J7" s="15"/>
      <c r="K7" s="4">
        <f>I6+I7</f>
        <v>18000</v>
      </c>
      <c r="L7" s="3">
        <v>45000</v>
      </c>
      <c r="M7" s="15">
        <f t="shared" si="0"/>
        <v>40</v>
      </c>
    </row>
    <row r="8" spans="1:13" x14ac:dyDescent="0.2">
      <c r="A8" s="6">
        <v>6</v>
      </c>
      <c r="B8" s="2" t="s">
        <v>18</v>
      </c>
      <c r="C8" s="20">
        <v>242657</v>
      </c>
      <c r="D8" s="6"/>
      <c r="E8" s="2"/>
      <c r="F8" s="3">
        <v>7000</v>
      </c>
      <c r="G8" s="3">
        <v>4000</v>
      </c>
      <c r="H8" s="3"/>
      <c r="I8" s="15">
        <f t="shared" ref="I8:I10" si="1">F8+G8+H8</f>
        <v>11000</v>
      </c>
      <c r="J8" s="15"/>
      <c r="K8" s="4">
        <f>I6+I7+I8</f>
        <v>29000</v>
      </c>
      <c r="L8" s="3">
        <v>45000</v>
      </c>
      <c r="M8" s="15">
        <f t="shared" si="0"/>
        <v>64.44</v>
      </c>
    </row>
    <row r="9" spans="1:13" x14ac:dyDescent="0.2">
      <c r="A9" s="6">
        <v>7</v>
      </c>
      <c r="B9" s="2" t="s">
        <v>19</v>
      </c>
      <c r="C9" s="20" t="s">
        <v>24</v>
      </c>
      <c r="D9" s="6"/>
      <c r="E9" s="2"/>
      <c r="F9" s="3">
        <v>8000</v>
      </c>
      <c r="G9" s="3">
        <v>3000</v>
      </c>
      <c r="H9" s="3"/>
      <c r="I9" s="15">
        <f t="shared" si="1"/>
        <v>11000</v>
      </c>
      <c r="J9" s="15"/>
      <c r="K9" s="4">
        <v>30000</v>
      </c>
      <c r="L9" s="3">
        <v>45000</v>
      </c>
      <c r="M9" s="15">
        <f t="shared" si="0"/>
        <v>66.67</v>
      </c>
    </row>
    <row r="10" spans="1:13" x14ac:dyDescent="0.2">
      <c r="A10" s="6">
        <v>8</v>
      </c>
      <c r="B10" s="2" t="s">
        <v>20</v>
      </c>
      <c r="C10" s="20">
        <v>242661</v>
      </c>
      <c r="D10" s="6"/>
      <c r="E10" s="2"/>
      <c r="F10" s="3">
        <v>12000</v>
      </c>
      <c r="G10" s="3">
        <v>3000</v>
      </c>
      <c r="H10" s="3">
        <v>3000</v>
      </c>
      <c r="I10" s="15">
        <f t="shared" si="1"/>
        <v>18000</v>
      </c>
      <c r="J10" s="15"/>
      <c r="K10" s="4">
        <f>I8+I9+I10</f>
        <v>40000</v>
      </c>
      <c r="L10" s="3">
        <v>45000</v>
      </c>
      <c r="M10" s="15">
        <f t="shared" si="0"/>
        <v>88.89</v>
      </c>
    </row>
    <row r="16" spans="1:13" x14ac:dyDescent="0.2">
      <c r="H16" s="1" t="s">
        <v>13</v>
      </c>
    </row>
  </sheetData>
  <mergeCells count="10">
    <mergeCell ref="I1:I2"/>
    <mergeCell ref="J1:J2"/>
    <mergeCell ref="M1:M2"/>
    <mergeCell ref="K1:K2"/>
    <mergeCell ref="L1:L2"/>
    <mergeCell ref="B1:B2"/>
    <mergeCell ref="E1:E2"/>
    <mergeCell ref="A1:A2"/>
    <mergeCell ref="F1:H1"/>
    <mergeCell ref="D1:D2"/>
  </mergeCells>
  <phoneticPr fontId="3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ใช้แสดงในช่อง รวมค่างวดผ่อนชำระ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2021-05-25T02:27:56Z</dcterms:created>
  <dcterms:modified xsi:type="dcterms:W3CDTF">2021-05-25T04:21:37Z</dcterms:modified>
</cp:coreProperties>
</file>